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varinJL\Desktop\GDEDJ\INFEJAL\DIRECICON DE PRESUPUESTOS\2019\12 ACCIONES UDG 153\12 ACCIONES UDG\MSUP-REH-00576\"/>
    </mc:Choice>
  </mc:AlternateContent>
  <bookViews>
    <workbookView xWindow="0" yWindow="0" windowWidth="15600" windowHeight="11760"/>
  </bookViews>
  <sheets>
    <sheet name="conceptos" sheetId="1" r:id="rId1"/>
  </sheets>
  <definedNames>
    <definedName name="_xlnm._FilterDatabase" localSheetId="0" hidden="1">conceptos!$A$16:$G$88</definedName>
    <definedName name="_xlnm.Print_Area" localSheetId="0">conceptos!$A$1:$G$88</definedName>
    <definedName name="_xlnm.Print_Titles" localSheetId="0">conceptos!$1:$16</definedName>
  </definedNames>
  <calcPr calcId="152511"/>
</workbook>
</file>

<file path=xl/calcChain.xml><?xml version="1.0" encoding="utf-8"?>
<calcChain xmlns="http://schemas.openxmlformats.org/spreadsheetml/2006/main">
  <c r="A70" i="1" l="1"/>
  <c r="B70" i="1"/>
  <c r="A71" i="1"/>
  <c r="B71" i="1"/>
  <c r="A68" i="1"/>
  <c r="B68" i="1"/>
  <c r="A69" i="1"/>
  <c r="B69" i="1"/>
  <c r="A66" i="1"/>
  <c r="B66" i="1"/>
  <c r="A67" i="1"/>
  <c r="B67" i="1"/>
  <c r="A64" i="1"/>
  <c r="B64" i="1"/>
  <c r="A65" i="1"/>
  <c r="B65" i="1"/>
  <c r="A62" i="1"/>
  <c r="B62" i="1"/>
  <c r="A63" i="1"/>
  <c r="B63" i="1"/>
  <c r="B17" i="1"/>
  <c r="B61" i="1" s="1"/>
</calcChain>
</file>

<file path=xl/sharedStrings.xml><?xml version="1.0" encoding="utf-8"?>
<sst xmlns="http://schemas.openxmlformats.org/spreadsheetml/2006/main" count="105" uniqueCount="75">
  <si>
    <t>GOBIERNO DEL ESTADO DE JALISCO</t>
  </si>
  <si>
    <t>INSTITUTO DE LA INFRAESTRUCTURA FÍSICA EDUCATIVA DEL</t>
  </si>
  <si>
    <t>ESTADO DE JALISCO</t>
  </si>
  <si>
    <t>DESCRIPCIÓN GENERAL DE LOS TRABAJOS:</t>
  </si>
  <si>
    <t>FECHA DE INICIO:</t>
  </si>
  <si>
    <t>FECHA DE TERMINACIÓN:</t>
  </si>
  <si>
    <t>PLAZO DE EJECUCIÓN:</t>
  </si>
  <si>
    <t>FECHA:</t>
  </si>
  <si>
    <t>RAZÓN SOCIAL DEL LICITANTE:</t>
  </si>
  <si>
    <t>NOMBRE, CARGO Y FIRMA DEL LICITANTE:</t>
  </si>
  <si>
    <t>DOCUMENTO</t>
  </si>
  <si>
    <t>PRESUPUESTO DE OBRA</t>
  </si>
  <si>
    <t>CLAVE</t>
  </si>
  <si>
    <t>DESCRIPCIÓN</t>
  </si>
  <si>
    <t>UNIDAD</t>
  </si>
  <si>
    <t>CANTIDAD</t>
  </si>
  <si>
    <t>PRECIO UNITARIO ($)</t>
  </si>
  <si>
    <t>PRECIO UNITARIO ($) CON LETRA</t>
  </si>
  <si>
    <t>IMPORTE ($) M.N.</t>
  </si>
  <si>
    <t>B</t>
  </si>
  <si>
    <t>EDIFICIO B</t>
  </si>
  <si>
    <t>B.01</t>
  </si>
  <si>
    <t xml:space="preserve">ENTREPISOS, CUBIERTA Y ACABADOS DE AZOTEA         </t>
  </si>
  <si>
    <t xml:space="preserve">M2 </t>
  </si>
  <si>
    <t>BIB</t>
  </si>
  <si>
    <t>BIBLIOTECA</t>
  </si>
  <si>
    <t>BIB.01</t>
  </si>
  <si>
    <t>C</t>
  </si>
  <si>
    <t>EDIFICIO C</t>
  </si>
  <si>
    <t>C.01</t>
  </si>
  <si>
    <t>CONJUNTO</t>
  </si>
  <si>
    <t>CNJ.01</t>
  </si>
  <si>
    <t>PZA</t>
  </si>
  <si>
    <t>02</t>
  </si>
  <si>
    <t>02.01</t>
  </si>
  <si>
    <t>RESUMEN DE PARTIDAS</t>
  </si>
  <si>
    <t>IMPORTE CON LETRA (IVA INCLUIDO)</t>
  </si>
  <si>
    <t>SUBTOTAL M.N.</t>
  </si>
  <si>
    <t>IVA M.N.</t>
  </si>
  <si>
    <t>TOTAL M.N.</t>
  </si>
  <si>
    <t>IMPERMEABILIZACION DE EDIFICIO B, C, BIBLIOTECA Y AIRE ACONDICIONADO EN EDIFICIO B EN EL PLANTEL QUE ALBERGA LA ESCUELA PREPARATORIA NO. 18, IDENTIFICADO CON LA CLAVE DE CENTRO DE TRABAJO 14UBH0195J, UBICADO EN LA COLONIA BALCONES DE OBLATOS, EN EL MUNICIPIO DE GUADALAJARA, JALISCO</t>
  </si>
  <si>
    <t xml:space="preserve">M </t>
  </si>
  <si>
    <t>LO0-MSUP-REH-00576-V0/2019</t>
  </si>
  <si>
    <t>LICITACIÓN PUBLICA NACIONAL:</t>
  </si>
  <si>
    <t>IMPERMEABILIZACIÓN DE MUROS O LOSAS, A BASE DE MEMBRANA PREFABRICADA, MCA. IMPERQUIMIA, UNIPLAS AERO PLUS SBS, ALTO DESEMPEÑO CON VENTILACIÓN ANTIABOLSAMIENTOS, FABRICADA A BASE DE ASFALTOS MODIFICADOS CON POLÍMEROS SINTÉTICOS SBS (ESTIRENO BUTADIENO ESTIRENO) REFORZADA CON MALLA POLIÉSTER DE ALTA RESISTENCIA, ACABADO APARENTE A BASE DE GRAVILLA ESMALTADA A FUEGO, 4.5 MM  DE ESPESOR TOTAL, COLOR ROJO TERRACOTA, GARANTÍA POR ESCRITO DE 10 AÑOS, POR LA EMPRESA CONTRATISTA., INCLUYE: LIMPIEZA Y PREPARACIÓN DE LA SUPERFICIE, APLICACIÓN DE PRIMER IMPERCOAT PRIMARIO SL, PARA ANCLAJE Y TAPAPORO DE LA SUPERFICIE, SELLADO DE FISURAS Y GRIETAS A BASE DE CEMENTO PLÁSTICO BITUMINOSO IMPERCOAT CEMENTO SBS, SUMINISTRO Y COLOCACIÓN DE MEMBRANA POR MEDIO DE TERMOFUSION A BASE DE FUEGO DE SOPLETE DE GAS BUTANO, HACIENDO TRASLAPES MÍNIMOS DE 0.10 M. EN AMBOS SENTIDOS, SELLADO DE ORILLAS, REMATES Y TRASLAPES, MATERIALES MENORES Y DE CONSUMO, CORTES, DESPERDICIOS, LIMPIEZA GENERAL, HERRAMIENTAS, MANO DE OBRA ESPECIALIZADA Y ACARREOS AL SITIO DE SU COLOCACIÓN.</t>
  </si>
  <si>
    <t>CON</t>
  </si>
  <si>
    <t xml:space="preserve">EQUIPOS ELE., E. DE A/A. Y REP. DE INSTALACIÓN. </t>
  </si>
  <si>
    <t>SUMINISTRO Y COLOCACIÓN DE TUBO CONDUIT GALVANIZADO, DE 19 MM, PARED GRUESA ROSCADA ETIQUETA AMARILLA, INCLUYE: TRAZO, CORTES, AJUSTES, CONECTORES, COPLES, CURVAS, DOBLECES, ROSCADO, DESPERDICIOS, MATERIALES MENORES, HERRAMIENTAS, PRUEBAS, LIMPIEZA, MANO DE OBRA Y ACARREO DE MATERIALES AL SITIO DE SU COLOCACIÓN.</t>
  </si>
  <si>
    <t>SUMINISTRO Y COLOCACIÓN DE TUBO CONDUIT GALVANIZADO, DE 51 MM, PARED DELGADA DE AJUSTE ETIQUETA VERDE, INCLUYE: TRAZO, CORTES, AJUSTES, CONECTORES, COPLES, DOBLECES, DESPERDICIOS, MATERIALES MENORES, HERRAMIENTAS, PRUEBAS, LIMPIEZA, MANO DE OBRA Y ACARREO DE MATERIALES AL SITIO DE SU COLOCACIÓN.</t>
  </si>
  <si>
    <t>SUMINISTRO Y COLOCACIÓN DE CABLE VINANEL THW-LS 600 V. A 75° C, 90° C, MARCA CONDUCTORES MONTERREY, (VIAKON-PROTOCOLIZADO), CABLE VINANEL 21 THW-LS 600 V. A 75° C, 90° C, MARCA CONDUMEX (CONDUMEX PROTOCOLIZADO). CAL. 12,  INCLUYE: DESPERDICIOS, MATERIALES MENORES, HERRAMIENTA, CONEXIONES, MANO DE OBRA ESPECIALIZADA, LIMPIEZA DEL ÁREA DE TRABAJO, PRUEBAS Y ACARREO AL SITIO DE SU COLOCACIÓN.</t>
  </si>
  <si>
    <t>SUMINISTRO Y COLOCACIÓN DE CABLE VINANEL THW-LS 600 V. A 75° C, 90° C, MARCA CONDUCTORES MONTERREY, (VIAKON-PROTOCOLIZADO), CABLE VINANEL 21 THW-LS 600 V. A 75° C, 90° C, MARCA CONDUMEX (CONDUMEX PROTOCOLIZADO). CAL. 10,  INCLUYE: DESPERDICIOS, MATERIALES MENORES, HERRAMIENTA, CONEXIONES, MANO DE OBRA ESPECIALIZADA, LIMPIEZA DEL ÁREA DE TRABAJO, PRUEBAS Y ACARREO AL SITIO DE SU COLOCACIÓN.</t>
  </si>
  <si>
    <t>SUMINISTRO Y COLOCACIÓN DE CABLE VINANEL THW-LS 600 V. A 75° C, 90° C, MARCA CONDUCTORES MONTERREY, (VIAKON-PROTOCOLIZADO), CABLE VINANEL 21 THW-LS 600 V. A 75° C, 90° C, MARCA CONDUMEX (CONDUMEX PROTOCOLIZADO). CAL. 8,  INCLUYE: DESPERDICIOS, MATERIALES MENORES, HERRAMIENTA, CONEXIONES, MANO DE OBRA ESPECIALIZADA, LIMPIEZA DEL ÁREA DE TRABAJO, PRUEBAS Y ACARREO AL SITIO DE SU COLOCACIÓN.</t>
  </si>
  <si>
    <t>SUMINISTRO Y COLOCACIÓN DE UNICANAL DE 4 X 4 PARA SOPORTERIA DE TUBO CONDUIT, INCLUYE: MATERIALES MENORES, PRUEBAS Y ACARREO DE MATERIAL AL SITIO DE SU INSTALACIÓN.</t>
  </si>
  <si>
    <t>SUMINISTRO Y COLOCACIÓN DE CABLE THW TIPO USO RUDO CAL. 4 X 16 A. W. G., MCA. CONDUMEX, CONELEC O CONDUCTORES MONTERREY. INCLUYE: DESPERDICIOS, MATERIALES MENORES, PRUEBAS Y ACARREO AL SITIO DE SU COLOCACIÓN.</t>
  </si>
  <si>
    <t>SUMINISTRO E INSTALACIÓN DE TABLERO DE ALUMBRADO Y DISTRIBUCIÓN, CAT. BTN41M16030E, 3F, 4H, MCA. BTICINO, GABINETE NEMA 1, DE 20" DE ANCHO, CON INTERRUPTOR PRINCIPAL DE 3 X 160 AMP. INCLUYE: FIJACIÓN, CONEXIÓN, IDENTIFICACIÓN DE CIRCUITOS, PEINADO DE CABLES, PRUEBAS, LIMPIEZA, MATERIALES MENORES Y DE CONSUMO Y ACARREOS AL SITIO DE SU INSTALACIÓN.</t>
  </si>
  <si>
    <t>SUMINISTRO E INSTALACIÓN DE INTERRUPTOR DE SEGURIDAD (CUCHILLAS)  SERVICIO INDUSTRIAL CON MECANISMO DE ACCIÓN RÁPIDA DE 3 X 30 AMPS, CON GABINETE NEMA-1, MCA. SQUARE D, CAT. D321N,  INCLUYE:  ELEMENTOS DE  FIJACIÓN, CONEXIÓN, PRUEBAS, FUSIBLES, MATERIALES MENORES Y DE CONSUMO, HERRAMIENTAS, LIMPIEZA, MANO DE OBRA Y ACARREOS AL SITIO DE SU INSTALACIÓN.</t>
  </si>
  <si>
    <t>SUMINISTRO Y COLOCACIÓN DE VARILLA ROSCADA GALVANIZADA DE 1/4" DE DIÁMETRO. INCLUYE:  MATERIALES MENORES Y DE FIJACIÓN, COPLES, TUERCAS, RONDANAS, DESPERDICIOS, HERRAMIENTAS, EQUIPO, MANO DE OBRA Y ACARREOS.</t>
  </si>
  <si>
    <t>SUMINISTRO Y COLOCACIÓN DE TUBO DE PVC HIDRÁULICO CEDULA 40 DE 1/2" (13 MM) DE DIAM. PARA DRENES DE AIRE ACONDICIONADO, INCLUYE: CONEXIONES, TRAZO, PASOS POR ESTRUCTURA, DESPERDICIOS, PRUEBAS Y ACARREOS DE MATERIALES AL SITIO DE SU COLOCACIÓN.</t>
  </si>
  <si>
    <t>SUMINISTRO Y COLOCACIÓN DE CONDULET OVALADO SERIE 9 CAT.  LB,  LL Y/O LR-29 DE 3/4" DE DIÁMETRO, INCLUYE: TRAZO, TAPA Y EMPAQUE DE NEOPRENO, MATERIALES MENORES, PRUEBAS, HERRAMIENTAS, MANO DE OBRA Y ACARREOS.</t>
  </si>
  <si>
    <t>SUMINISTRO Y COLOCACIÓN DE CONDULET OVALADO SERIE 9 CAT.  LB,  LL Y/O LR-39 DE 1" DE DIÁMETRO, INCLUYE: TRAZO, TAPA Y EMPAQUE DE NEOPRENO, MATERIALES MENORES, PRUEBAS, HERRAMIENTAS, MANO DE OBRA Y ACARREOS.</t>
  </si>
  <si>
    <t>SUMINISTRO Y COLOCACIÓN DE TUBO LIQUATITE DE 19 MM DE DIÁMETRO, INCLUYE MATERIALES MENORES DE FIJACIÓN Y MANO DE OBRA.</t>
  </si>
  <si>
    <t>SUMINISTRO Y COLOCACIÓN DE CONECTOR RECTO PARA LIQUATITE DE 19 MM DE DIÁMETRO INCLUYE MATERIALES MENORES  Y MANO DE OBRA.</t>
  </si>
  <si>
    <t>SUMINISTRO Y COLOCACIÓN DE TUBO CONDUIT GALVANIZADO PARED GRUESA CON ROSCA DE 25 MM DE DIÁMETRO, INCLUYE COPLES, CONECTORES, MATERIAL DE FIJACIÓN A BASE DE SOPORTES DE UNICANAL 4 X 4, ABRAZADERA PARA UNICANAL Y VARILLA ROSCADA, MATERIALES MENORES, HERRAMIENTA Y MANO DE OBRA.</t>
  </si>
  <si>
    <t>SUMINISTRO Y COLOCACIÓN DE CURVA CONDUIT GALVANIZADA CON ROSCA DE 19 MM DE DIÁMETRO.</t>
  </si>
  <si>
    <t>SUMINISTRO Y COLOCACIÓN DE CURVA CONDUIT GALVANIZADA CON ROSCA DE 25 MM DE DIÁMETRO.</t>
  </si>
  <si>
    <t>SUMINISTRO Y COLOCACIÓN DE CONDULET SERIE OVALADA TIPO T, CON TAPA Y EMPAQUE DE NEOPRENO DE 19 MM DE DIÁMETRO, INCLUYE: REDUCCIÓN BUSHING DE 25 A 19 MM.</t>
  </si>
  <si>
    <t>SUMINISTRO, FABRICACIÓN Y COLOCACIÓN DE BASE METÁLICA PARA SOPORTAR E INSTALAR LA UNIDAD DE AIRE ACONDICIONADO, CON  MEDIDAS DE 66 CM. DE FONDO POR 73 CM. DE FRENTE A BASE DE PERFIL ESTRUCTURAL. ( ANGULO Y CUADRADO 40 KG. ). INCLUYE; MATERIALES DE FIJACIÓN, SOLDADURA, CORTES, EQUIPO, HERRAMIENTA Y MANO DE OBRA ESPECIALIZADA, POR REQUERIRLO EL PROYECTO Y POR INDICACIONES DEL SUPERVISOR ASIGNADO A LA OBRA.</t>
  </si>
  <si>
    <t xml:space="preserve">SUMINISTRO E INSTALACIÓN DE SISTEMA D DE AIRE ACONDICIONADO  TIPO MINISPLIT PISO TECHO MCA. TRANE MODELO EVP.  2MCX0536C10R0AL/ U.C. 4TTR3036A , 3 TONS. DE REFRIGERACIÓN (36,000,BTU´S), SEER 13, 220VOLTS/1/60. R410A.INCLUYE:  CARGO DIRECTO POR EL COSTO DE LA MANO DE OBRA, EQUIPO Y MATERIALES REQUERIDO, FLETES, ACARREOS HASTA EL LUGAR DE SU UTILIZACIÓN, A CUALQUIER NIVEL, ARMADO, MANIOBRAS, MONTAJE SOBRE SU BASE, BARRENOS, FIJACIÓN, ELEMENTOS DE FIJACIÓN, ALINEACIÓN, NIVELACIÓN, CONEXIÓN ELÉCTRICA Y MECÁNICA, PRUEBAS DE OPERACIÓN, AJUSTES NECESARIOS, BALANCEO DEL SISTEMA, EQUIPO DE SEGURIDAD, INSTALACIONES ESPECIFICAS, LIMPIEZA, RETIRO DE SOBRANTES FUERA DE OBRA, DEPRECIACIÓN Y DEMÁS CARGOS DERIVADOS DEL USO DE HERRAMIENTA Y EQUIPO, EN CUALQUIER NIVEL.
</t>
  </si>
  <si>
    <t xml:space="preserve">SUMINISTRO E INSTALACIÓN DE SISTEMA D DE AIRE ACONDICIONADO  TIPO MINISPLIT PISO TECHO MCA. TRANE MODELO EVP.  2MCX0518C10R0AL/ U.C. 4TTR3018A , 1.5 TONS. DE REFRIGERACIÓN (18,000,BTU´S), SEER 13, 220VOLTS/1/60. R410A.INCLUYE:  CARGO DIRECTO POR EL COSTO DE LA MANO DE OBRA, EQUIPO Y MATERIALES REQUERIDO, FLETES, ACARREOS HASTA EL LUGAR DE SU UTILIZACIÓN, A CUALQUIER NIVEL, ARMADO, MANIOBRAS, MONTAJE SOBRE SU BASE, BARRENOS, FIJACIÓN, ELEMENTOS DE FIJACIÓN, ALINEACIÓN, NIVELACIÓN, CONEXIÓN ELÉCTRICA Y MECÁNICA, PRUEBAS DE OPERACIÓN, AJUSTES NECESARIOS, BALANCEO DEL SISTEMA, EQUIPO DE SEGURIDAD, INSTALACIONES ESPECIFICAS, LIMPIEZA, RETIRO DE SOBRANTES FUERA DE OBRA, DEPRECIACIÓN Y DEMÁS CARGOS DERIVADOS DEL USO DE HERRAMIENTA Y EQUIPO, EN CUALQUIER NIVEL.
</t>
  </si>
  <si>
    <t xml:space="preserve">SUMINISTRO Y COLOCACIÓN DE SISTEMA DE REFRIGERACIÓN PARA INTERCONEXIÓN ENTRE EVAPORADORA PISO TECHO Y CONDENSADORA EN AZOTEA A BASE DE TUBERÍA DE COBRE TIPO L" AISLAMIENTO TIPO ARMAFLEX, INCLUYE CONEXIÓN, PRUEBAS Y ARRANQUE DE LOS EQUIPOS, SOLDADURA DE PLATA, REFRIGERANTE R410A, MANO DE OBRA Y EQUIPO. LA DISTANCIA NO MAYOR A 10 M. ENTRE LA UNIDAD CONDENSADORA Y LA EVAPORADORA."
</t>
  </si>
  <si>
    <t>RED ELÉCTRICA</t>
  </si>
  <si>
    <t xml:space="preserve">INSTALACIÓN ELÉCTRICA EN OBRA EXTERIOR            </t>
  </si>
  <si>
    <t>SUMINISTRO Y COLOCACIÓN DE CABLE VINANEL THW-LS 600 V. A 75° C, 90° C, MARCA CONDUCTORES MONTERREY, (VIAKON-PROTOCOLIZADO), CABLE VINANEL 21 THW-LS 600 V. A 75° C, 90° C, MARCA CONDUMEX (CONDUMEX PROTOCOLIZADO). CAL. 4,  INCLUYE: DESPERDICIOS, MATERIALES MENORES, HERRAMIENTA, CONEXIONES, MANO DE OBRA ESPECIALIZADA, LIMPIEZA DEL ÁREA DE TRABAJO, PRUEBAS Y ACARREO AL SITIO DE SU COLOCACIÓN.</t>
  </si>
  <si>
    <t>SUMINISTRO E INSTALACIÓN DE CABLE DE ALUMINIO CON AISLAMIENTO XLP, CAL.4/0 AWG, MONOPOLAR, PARA DISTRIBUCIÓN SUBTERRANEA, VULCANEL SERIE AA 8000, TIPO XHHW-2, LS CT-SR ROHS, 90 °C, 600 V,  MARCA CONDUCTORES MONTERREY O  CONDUMEX,  INCLUYE: FLETE, ELEVACIÓN, CONEXIONES, MATERIALES MENORES Y DE CONSUMO, HERRAMIENTAS, EQUIPO DE SEGURIDAD, DESPERDICIOS, LIMPIEZA DEL ÁREA DE TRABAJO, PRUEBAS, Y MANO DE OBRA,  EN CUALQUIER NIVEL.</t>
  </si>
  <si>
    <t>SUMINISTRO Y COLOCACIÓN DE INTERRUPTOR TERMOMAGNETICO I-LINE CON 3 POLOS, DE 125  AMPERES, MCA. SQUARE D, CAT. KA36125, INCLUYE: PRUEBAS, MATERIALES MENORES Y ACARREO DE MATERIALES AL SITIO DE SU COLOCACIÓN.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</si>
</sst>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&quot;$&quot;#,###.00"/>
  </numFmts>
  <fonts count="19" x14ac:knownFonts="1">
    <font>
      <sz val="11"/>
      <color rgb="FF000000"/>
      <name val="Calibri"/>
    </font>
    <font>
      <b/>
      <sz val="8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b/>
      <sz val="9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64"/>
      <name val="Calibri"/>
      <family val="2"/>
      <scheme val="minor"/>
    </font>
    <font>
      <b/>
      <sz val="10"/>
      <color rgb="FF000000"/>
      <name val="Calibri"/>
      <family val="2"/>
    </font>
    <font>
      <b/>
      <sz val="16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5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2" borderId="0"/>
    <xf numFmtId="0" fontId="6" fillId="2" borderId="0"/>
    <xf numFmtId="44" fontId="6" fillId="2" borderId="0" applyFont="0" applyFill="0" applyBorder="0" applyAlignment="0" applyProtection="0"/>
    <xf numFmtId="0" fontId="6" fillId="2" borderId="0"/>
  </cellStyleXfs>
  <cellXfs count="101">
    <xf numFmtId="0" fontId="0" fillId="2" borderId="0" xfId="0" applyFill="1"/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horizontal="center" vertical="top" wrapText="1"/>
    </xf>
    <xf numFmtId="0" fontId="8" fillId="2" borderId="0" xfId="1" applyFont="1" applyAlignment="1">
      <alignment horizontal="center" vertical="top" shrinkToFit="1"/>
    </xf>
    <xf numFmtId="164" fontId="8" fillId="2" borderId="0" xfId="3" applyNumberFormat="1" applyFont="1" applyAlignment="1">
      <alignment horizontal="right" vertical="top" shrinkToFit="1"/>
    </xf>
    <xf numFmtId="4" fontId="8" fillId="2" borderId="0" xfId="1" applyNumberFormat="1" applyFont="1" applyAlignment="1">
      <alignment horizontal="center" vertical="top" shrinkToFit="1"/>
    </xf>
    <xf numFmtId="0" fontId="9" fillId="2" borderId="0" xfId="1" applyFont="1" applyFill="1" applyAlignment="1">
      <alignment horizontal="justify" vertical="top" shrinkToFit="1"/>
    </xf>
    <xf numFmtId="0" fontId="10" fillId="2" borderId="0" xfId="1" applyFont="1" applyFill="1" applyAlignment="1">
      <alignment horizontal="center" vertical="top" shrinkToFit="1"/>
    </xf>
    <xf numFmtId="164" fontId="9" fillId="2" borderId="0" xfId="3" applyNumberFormat="1" applyFont="1" applyFill="1" applyAlignment="1">
      <alignment horizontal="right" vertical="top" shrinkToFit="1"/>
    </xf>
    <xf numFmtId="0" fontId="11" fillId="2" borderId="0" xfId="1" applyFont="1" applyFill="1" applyAlignment="1">
      <alignment horizontal="justify" vertical="top" shrinkToFit="1"/>
    </xf>
    <xf numFmtId="0" fontId="12" fillId="2" borderId="0" xfId="1" applyFont="1" applyFill="1" applyAlignment="1">
      <alignment horizontal="center" vertical="top" shrinkToFit="1"/>
    </xf>
    <xf numFmtId="0" fontId="13" fillId="2" borderId="0" xfId="1" applyFont="1" applyFill="1" applyAlignment="1">
      <alignment horizontal="center" vertical="top" shrinkToFit="1"/>
    </xf>
    <xf numFmtId="164" fontId="11" fillId="2" borderId="0" xfId="3" applyNumberFormat="1" applyFont="1" applyFill="1" applyAlignment="1">
      <alignment horizontal="right" vertical="top" shrinkToFit="1"/>
    </xf>
    <xf numFmtId="44" fontId="8" fillId="2" borderId="0" xfId="1" applyNumberFormat="1" applyFont="1" applyFill="1" applyAlignment="1">
      <alignment vertical="top"/>
    </xf>
    <xf numFmtId="0" fontId="8" fillId="2" borderId="0" xfId="1" applyFont="1" applyFill="1" applyAlignment="1">
      <alignment vertical="top"/>
    </xf>
    <xf numFmtId="0" fontId="15" fillId="2" borderId="0" xfId="1" applyFont="1" applyFill="1" applyAlignment="1">
      <alignment horizontal="center" vertical="top" wrapText="1" shrinkToFit="1"/>
    </xf>
    <xf numFmtId="164" fontId="15" fillId="2" borderId="0" xfId="3" applyNumberFormat="1" applyFont="1" applyFill="1" applyAlignment="1">
      <alignment horizontal="right" vertical="top" wrapText="1" shrinkToFit="1"/>
    </xf>
    <xf numFmtId="49" fontId="8" fillId="2" borderId="0" xfId="1" applyNumberFormat="1" applyFont="1" applyAlignment="1">
      <alignment horizontal="center" vertical="top" shrinkToFit="1"/>
    </xf>
    <xf numFmtId="49" fontId="9" fillId="2" borderId="0" xfId="1" applyNumberFormat="1" applyFont="1" applyFill="1" applyAlignment="1">
      <alignment horizontal="justify" vertical="top" shrinkToFit="1"/>
    </xf>
    <xf numFmtId="49" fontId="10" fillId="2" borderId="0" xfId="1" applyNumberFormat="1" applyFont="1" applyFill="1" applyAlignment="1">
      <alignment horizontal="center" vertical="top" shrinkToFit="1"/>
    </xf>
    <xf numFmtId="49" fontId="11" fillId="2" borderId="0" xfId="1" applyNumberFormat="1" applyFont="1" applyFill="1" applyAlignment="1">
      <alignment horizontal="justify" vertical="top" shrinkToFit="1"/>
    </xf>
    <xf numFmtId="49" fontId="12" fillId="2" borderId="0" xfId="1" applyNumberFormat="1" applyFont="1" applyFill="1" applyAlignment="1">
      <alignment horizontal="center" vertical="top" shrinkToFit="1"/>
    </xf>
    <xf numFmtId="49" fontId="13" fillId="2" borderId="0" xfId="1" applyNumberFormat="1" applyFont="1" applyFill="1" applyAlignment="1">
      <alignment horizontal="center" vertical="top" shrinkToFit="1"/>
    </xf>
    <xf numFmtId="164" fontId="16" fillId="2" borderId="0" xfId="4" applyNumberFormat="1" applyFont="1" applyAlignment="1">
      <alignment vertical="top"/>
    </xf>
    <xf numFmtId="0" fontId="16" fillId="2" borderId="0" xfId="4" applyFont="1" applyAlignment="1">
      <alignment vertical="top"/>
    </xf>
    <xf numFmtId="0" fontId="5" fillId="3" borderId="0" xfId="4" applyNumberFormat="1" applyFont="1" applyFill="1" applyBorder="1" applyAlignment="1">
      <alignment horizontal="center" vertical="top"/>
    </xf>
    <xf numFmtId="0" fontId="15" fillId="2" borderId="0" xfId="1" applyFont="1" applyFill="1" applyAlignment="1">
      <alignment vertical="top"/>
    </xf>
    <xf numFmtId="0" fontId="14" fillId="0" borderId="0" xfId="0" applyFont="1" applyAlignment="1">
      <alignment horizontal="justify" vertical="top" wrapText="1"/>
    </xf>
    <xf numFmtId="0" fontId="14" fillId="0" borderId="0" xfId="0" applyFont="1" applyAlignment="1">
      <alignment horizontal="center" vertical="top" wrapText="1"/>
    </xf>
    <xf numFmtId="2" fontId="14" fillId="0" borderId="0" xfId="0" applyNumberFormat="1" applyFont="1" applyAlignment="1">
      <alignment horizontal="center" vertical="top" wrapText="1"/>
    </xf>
    <xf numFmtId="164" fontId="14" fillId="0" borderId="0" xfId="0" applyNumberFormat="1" applyFont="1" applyAlignment="1">
      <alignment horizontal="center" vertical="top" wrapText="1"/>
    </xf>
    <xf numFmtId="2" fontId="10" fillId="2" borderId="0" xfId="1" applyNumberFormat="1" applyFont="1" applyFill="1" applyAlignment="1">
      <alignment horizontal="center" vertical="top" shrinkToFit="1"/>
    </xf>
    <xf numFmtId="164" fontId="10" fillId="2" borderId="0" xfId="3" applyNumberFormat="1" applyFont="1" applyFill="1" applyAlignment="1">
      <alignment horizontal="center" vertical="top" shrinkToFit="1"/>
    </xf>
    <xf numFmtId="2" fontId="13" fillId="2" borderId="0" xfId="1" applyNumberFormat="1" applyFont="1" applyFill="1" applyAlignment="1">
      <alignment horizontal="center" vertical="top" shrinkToFit="1"/>
    </xf>
    <xf numFmtId="164" fontId="13" fillId="2" borderId="0" xfId="3" applyNumberFormat="1" applyFont="1" applyFill="1" applyAlignment="1">
      <alignment horizontal="center" vertical="top" shrinkToFit="1"/>
    </xf>
    <xf numFmtId="0" fontId="2" fillId="2" borderId="6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0" fillId="2" borderId="8" xfId="0" applyFill="1" applyBorder="1" applyAlignment="1">
      <alignment horizontal="justify" vertical="top" wrapText="1"/>
    </xf>
    <xf numFmtId="0" fontId="1" fillId="2" borderId="6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8" xfId="0" applyFont="1" applyFill="1" applyBorder="1" applyAlignment="1">
      <alignment horizontal="justify" vertical="top" wrapText="1"/>
    </xf>
    <xf numFmtId="0" fontId="0" fillId="2" borderId="0" xfId="0" applyFill="1" applyAlignment="1">
      <alignment horizontal="justify" vertical="top" wrapText="1"/>
    </xf>
    <xf numFmtId="0" fontId="0" fillId="2" borderId="0" xfId="0" applyFill="1" applyAlignment="1">
      <alignment horizontal="justify" vertical="top"/>
    </xf>
    <xf numFmtId="49" fontId="7" fillId="3" borderId="13" xfId="2" applyNumberFormat="1" applyFont="1" applyFill="1" applyBorder="1" applyAlignment="1">
      <alignment horizontal="justify" vertical="top"/>
    </xf>
    <xf numFmtId="0" fontId="5" fillId="3" borderId="0" xfId="4" applyNumberFormat="1" applyFont="1" applyFill="1" applyBorder="1" applyAlignment="1">
      <alignment horizontal="justify" vertical="top"/>
    </xf>
    <xf numFmtId="0" fontId="0" fillId="2" borderId="5" xfId="0" applyFill="1" applyBorder="1" applyAlignment="1">
      <alignment horizontal="right" vertical="top" wrapText="1"/>
    </xf>
    <xf numFmtId="0" fontId="0" fillId="2" borderId="7" xfId="0" applyFill="1" applyBorder="1" applyAlignment="1">
      <alignment horizontal="right" vertical="top" wrapText="1"/>
    </xf>
    <xf numFmtId="0" fontId="0" fillId="2" borderId="9" xfId="0" applyFill="1" applyBorder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0" fontId="0" fillId="2" borderId="0" xfId="0" applyFill="1" applyAlignment="1">
      <alignment horizontal="right" vertical="top"/>
    </xf>
    <xf numFmtId="0" fontId="1" fillId="2" borderId="7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49" fontId="7" fillId="3" borderId="13" xfId="2" applyNumberFormat="1" applyFont="1" applyFill="1" applyBorder="1" applyAlignment="1">
      <alignment horizontal="center" vertical="top"/>
    </xf>
    <xf numFmtId="49" fontId="7" fillId="3" borderId="13" xfId="2" applyNumberFormat="1" applyFont="1" applyFill="1" applyBorder="1" applyAlignment="1">
      <alignment horizontal="center" vertical="top" wrapText="1"/>
    </xf>
    <xf numFmtId="0" fontId="7" fillId="3" borderId="0" xfId="4" applyFont="1" applyFill="1" applyBorder="1" applyAlignment="1">
      <alignment horizontal="left" vertical="top"/>
    </xf>
    <xf numFmtId="2" fontId="8" fillId="2" borderId="0" xfId="1" applyNumberFormat="1" applyFont="1" applyAlignment="1">
      <alignment horizontal="center" vertical="top" shrinkToFit="1"/>
    </xf>
    <xf numFmtId="164" fontId="8" fillId="2" borderId="0" xfId="3" applyNumberFormat="1" applyFont="1" applyAlignment="1">
      <alignment horizontal="center" vertical="top" shrinkToFit="1"/>
    </xf>
    <xf numFmtId="0" fontId="7" fillId="3" borderId="0" xfId="4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8" xfId="0" applyFont="1" applyFill="1" applyBorder="1" applyAlignment="1">
      <alignment horizontal="right" vertical="top" wrapText="1"/>
    </xf>
    <xf numFmtId="49" fontId="7" fillId="3" borderId="14" xfId="2" applyNumberFormat="1" applyFont="1" applyFill="1" applyBorder="1" applyAlignment="1">
      <alignment horizontal="right" vertical="top"/>
    </xf>
    <xf numFmtId="165" fontId="7" fillId="3" borderId="0" xfId="4" applyNumberFormat="1" applyFont="1" applyFill="1" applyAlignment="1">
      <alignment horizontal="right" vertical="top"/>
    </xf>
    <xf numFmtId="0" fontId="17" fillId="2" borderId="0" xfId="0" applyFont="1" applyFill="1" applyAlignment="1">
      <alignment horizontal="justify" vertical="top" wrapText="1"/>
    </xf>
    <xf numFmtId="0" fontId="1" fillId="2" borderId="11" xfId="0" applyFont="1" applyFill="1" applyBorder="1" applyAlignment="1">
      <alignment horizontal="right" vertical="top" wrapText="1"/>
    </xf>
    <xf numFmtId="0" fontId="1" fillId="2" borderId="0" xfId="0" applyFont="1" applyFill="1" applyAlignment="1">
      <alignment horizontal="right" vertical="top"/>
    </xf>
    <xf numFmtId="0" fontId="1" fillId="2" borderId="0" xfId="0" applyFont="1" applyFill="1" applyAlignment="1">
      <alignment horizontal="right" vertical="top" wrapText="1"/>
    </xf>
    <xf numFmtId="49" fontId="11" fillId="2" borderId="0" xfId="1" applyNumberFormat="1" applyFont="1" applyFill="1" applyAlignment="1">
      <alignment horizontal="center" vertical="top" shrinkToFit="1"/>
    </xf>
    <xf numFmtId="49" fontId="17" fillId="2" borderId="0" xfId="0" applyNumberFormat="1" applyFont="1" applyFill="1" applyAlignment="1">
      <alignment horizontal="justify" vertical="top" wrapText="1"/>
    </xf>
    <xf numFmtId="0" fontId="1" fillId="2" borderId="6" xfId="0" applyFont="1" applyFill="1" applyBorder="1" applyAlignment="1">
      <alignment horizontal="center" vertical="top" wrapText="1"/>
    </xf>
    <xf numFmtId="49" fontId="7" fillId="3" borderId="12" xfId="2" applyNumberFormat="1" applyFont="1" applyFill="1" applyBorder="1" applyAlignment="1">
      <alignment horizontal="left" vertical="top"/>
    </xf>
    <xf numFmtId="49" fontId="8" fillId="2" borderId="0" xfId="1" applyNumberFormat="1" applyFont="1" applyAlignment="1">
      <alignment horizontal="left" vertical="top" shrinkToFit="1"/>
    </xf>
    <xf numFmtId="49" fontId="9" fillId="2" borderId="0" xfId="1" applyNumberFormat="1" applyFont="1" applyFill="1" applyAlignment="1">
      <alignment horizontal="left" vertical="top" shrinkToFit="1"/>
    </xf>
    <xf numFmtId="49" fontId="11" fillId="2" borderId="0" xfId="1" applyNumberFormat="1" applyFont="1" applyFill="1" applyAlignment="1">
      <alignment horizontal="left" vertical="top" shrinkToFit="1"/>
    </xf>
    <xf numFmtId="0" fontId="0" fillId="0" borderId="0" xfId="0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5" fillId="3" borderId="0" xfId="4" applyNumberFormat="1" applyFont="1" applyFill="1" applyBorder="1" applyAlignment="1">
      <alignment horizontal="left" vertical="top"/>
    </xf>
    <xf numFmtId="0" fontId="7" fillId="3" borderId="0" xfId="4" applyNumberFormat="1" applyFont="1" applyFill="1" applyBorder="1" applyAlignment="1">
      <alignment horizontal="center" vertical="top"/>
    </xf>
    <xf numFmtId="0" fontId="7" fillId="3" borderId="0" xfId="4" applyNumberFormat="1" applyFont="1" applyFill="1" applyAlignment="1">
      <alignment horizontal="center" vertical="top"/>
    </xf>
    <xf numFmtId="0" fontId="7" fillId="3" borderId="12" xfId="1" applyFont="1" applyFill="1" applyBorder="1" applyAlignment="1">
      <alignment horizontal="center" vertical="top"/>
    </xf>
    <xf numFmtId="0" fontId="7" fillId="3" borderId="13" xfId="1" applyFont="1" applyFill="1" applyBorder="1" applyAlignment="1">
      <alignment horizontal="center" vertical="top"/>
    </xf>
    <xf numFmtId="0" fontId="7" fillId="3" borderId="14" xfId="1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justify" vertical="top" wrapText="1"/>
    </xf>
    <xf numFmtId="0" fontId="1" fillId="2" borderId="8" xfId="0" applyFont="1" applyFill="1" applyBorder="1" applyAlignment="1">
      <alignment horizontal="justify" vertical="top" wrapText="1"/>
    </xf>
    <xf numFmtId="0" fontId="18" fillId="2" borderId="7" xfId="0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center" vertical="top" wrapText="1"/>
    </xf>
    <xf numFmtId="0" fontId="18" fillId="2" borderId="9" xfId="0" applyFont="1" applyFill="1" applyBorder="1" applyAlignment="1">
      <alignment horizontal="center" vertical="top" wrapText="1"/>
    </xf>
    <xf numFmtId="0" fontId="18" fillId="2" borderId="10" xfId="0" applyFont="1" applyFill="1" applyBorder="1" applyAlignment="1">
      <alignment horizontal="center" vertical="top" wrapText="1"/>
    </xf>
    <xf numFmtId="0" fontId="18" fillId="2" borderId="3" xfId="0" applyFont="1" applyFill="1" applyBorder="1" applyAlignment="1">
      <alignment horizontal="center" vertical="top" wrapText="1"/>
    </xf>
  </cellXfs>
  <cellStyles count="5">
    <cellStyle name="Moneda 2" xfId="3"/>
    <cellStyle name="Normal" xfId="0" builtinId="0"/>
    <cellStyle name="Normal 2" xfId="1"/>
    <cellStyle name="Normal 2 2" xfId="4"/>
    <cellStyle name="Normal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1</xdr:row>
      <xdr:rowOff>38100</xdr:rowOff>
    </xdr:from>
    <xdr:ext cx="1514475" cy="1638300"/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6</xdr:col>
      <xdr:colOff>38100</xdr:colOff>
      <xdr:row>4</xdr:row>
      <xdr:rowOff>9525</xdr:rowOff>
    </xdr:from>
    <xdr:ext cx="1181100" cy="180975"/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view="pageBreakPreview" zoomScaleNormal="70" zoomScaleSheetLayoutView="100" workbookViewId="0">
      <selection activeCell="C12" sqref="C12:F12"/>
    </sheetView>
  </sheetViews>
  <sheetFormatPr baseColWidth="10" defaultColWidth="9.140625" defaultRowHeight="15" x14ac:dyDescent="0.25"/>
  <cols>
    <col min="1" max="1" width="25.7109375" style="49" customWidth="1"/>
    <col min="2" max="2" width="55.7109375" style="41" customWidth="1"/>
    <col min="3" max="3" width="10.7109375" style="1" customWidth="1"/>
    <col min="4" max="4" width="15.42578125" style="1" customWidth="1"/>
    <col min="5" max="5" width="18.7109375" style="1" customWidth="1"/>
    <col min="6" max="6" width="30.7109375" style="2" customWidth="1"/>
    <col min="7" max="7" width="18.7109375" style="49" customWidth="1"/>
  </cols>
  <sheetData>
    <row r="1" spans="1:7" ht="15" customHeight="1" x14ac:dyDescent="0.25">
      <c r="A1" s="45"/>
      <c r="B1" s="35" t="s">
        <v>0</v>
      </c>
      <c r="C1" s="89" t="s">
        <v>43</v>
      </c>
      <c r="D1" s="89"/>
      <c r="E1" s="89"/>
      <c r="F1" s="89"/>
      <c r="G1" s="65"/>
    </row>
    <row r="2" spans="1:7" x14ac:dyDescent="0.25">
      <c r="A2" s="46"/>
      <c r="B2" s="36" t="s">
        <v>1</v>
      </c>
      <c r="C2" s="95" t="s">
        <v>42</v>
      </c>
      <c r="D2" s="96"/>
      <c r="E2" s="96"/>
      <c r="F2" s="97"/>
      <c r="G2" s="66"/>
    </row>
    <row r="3" spans="1:7" x14ac:dyDescent="0.25">
      <c r="A3" s="46"/>
      <c r="B3" s="36" t="s">
        <v>2</v>
      </c>
      <c r="C3" s="95"/>
      <c r="D3" s="96"/>
      <c r="E3" s="96"/>
      <c r="F3" s="97"/>
      <c r="G3" s="66"/>
    </row>
    <row r="4" spans="1:7" ht="15.75" customHeight="1" x14ac:dyDescent="0.25">
      <c r="A4" s="46"/>
      <c r="B4" s="37"/>
      <c r="C4" s="98"/>
      <c r="D4" s="99"/>
      <c r="E4" s="99"/>
      <c r="F4" s="100"/>
      <c r="G4" s="66"/>
    </row>
    <row r="5" spans="1:7" x14ac:dyDescent="0.25">
      <c r="A5" s="46"/>
      <c r="B5" s="38" t="s">
        <v>3</v>
      </c>
      <c r="C5" s="56"/>
      <c r="D5" s="71" t="s">
        <v>4</v>
      </c>
      <c r="E5" s="57"/>
      <c r="F5" s="58"/>
      <c r="G5" s="66"/>
    </row>
    <row r="6" spans="1:7" x14ac:dyDescent="0.25">
      <c r="A6" s="46"/>
      <c r="B6" s="93" t="s">
        <v>40</v>
      </c>
      <c r="C6" s="50"/>
      <c r="D6" s="72" t="s">
        <v>5</v>
      </c>
      <c r="E6" s="51"/>
      <c r="F6" s="52"/>
      <c r="G6" s="66"/>
    </row>
    <row r="7" spans="1:7" x14ac:dyDescent="0.25">
      <c r="A7" s="46"/>
      <c r="B7" s="93"/>
      <c r="C7" s="50"/>
      <c r="D7" s="73" t="s">
        <v>6</v>
      </c>
      <c r="E7" s="51"/>
      <c r="F7" s="52"/>
      <c r="G7" s="66"/>
    </row>
    <row r="8" spans="1:7" ht="15" customHeight="1" x14ac:dyDescent="0.25">
      <c r="A8" s="46"/>
      <c r="B8" s="93"/>
      <c r="C8" s="50"/>
      <c r="D8" s="73" t="s">
        <v>7</v>
      </c>
      <c r="E8" s="51"/>
      <c r="F8" s="52"/>
      <c r="G8" s="66"/>
    </row>
    <row r="9" spans="1:7" ht="15.75" customHeight="1" thickBot="1" x14ac:dyDescent="0.3">
      <c r="A9" s="46"/>
      <c r="B9" s="94"/>
      <c r="C9" s="53"/>
      <c r="D9" s="54"/>
      <c r="E9" s="54"/>
      <c r="F9" s="55"/>
      <c r="G9" s="67"/>
    </row>
    <row r="10" spans="1:7" x14ac:dyDescent="0.25">
      <c r="A10" s="46"/>
      <c r="B10" s="38" t="s">
        <v>8</v>
      </c>
      <c r="C10" s="90" t="s">
        <v>9</v>
      </c>
      <c r="D10" s="90"/>
      <c r="E10" s="90"/>
      <c r="F10" s="90"/>
      <c r="G10" s="76" t="s">
        <v>10</v>
      </c>
    </row>
    <row r="11" spans="1:7" x14ac:dyDescent="0.25">
      <c r="A11" s="46"/>
      <c r="B11" s="39"/>
      <c r="C11" s="91"/>
      <c r="D11" s="91"/>
      <c r="E11" s="91"/>
      <c r="F11" s="91"/>
      <c r="G11" s="66"/>
    </row>
    <row r="12" spans="1:7" ht="15.75" customHeight="1" x14ac:dyDescent="0.25">
      <c r="A12" s="47"/>
      <c r="B12" s="40"/>
      <c r="C12" s="92"/>
      <c r="D12" s="92"/>
      <c r="E12" s="92"/>
      <c r="F12" s="92"/>
      <c r="G12" s="67"/>
    </row>
    <row r="13" spans="1:7" ht="15.75" customHeight="1" x14ac:dyDescent="0.25">
      <c r="A13" s="48"/>
      <c r="C13" s="2"/>
      <c r="D13" s="2"/>
      <c r="E13" s="2"/>
      <c r="G13" s="48"/>
    </row>
    <row r="14" spans="1:7" ht="15.75" customHeight="1" x14ac:dyDescent="0.25">
      <c r="A14" s="86" t="s">
        <v>11</v>
      </c>
      <c r="B14" s="87"/>
      <c r="C14" s="87"/>
      <c r="D14" s="87"/>
      <c r="E14" s="87"/>
      <c r="F14" s="87"/>
      <c r="G14" s="88"/>
    </row>
    <row r="15" spans="1:7" ht="15.75" customHeight="1" thickBot="1" x14ac:dyDescent="0.3">
      <c r="B15" s="42"/>
      <c r="F15" s="1"/>
    </row>
    <row r="16" spans="1:7" ht="30.75" customHeight="1" thickBot="1" x14ac:dyDescent="0.3">
      <c r="A16" s="77" t="s">
        <v>12</v>
      </c>
      <c r="B16" s="43" t="s">
        <v>13</v>
      </c>
      <c r="C16" s="59" t="s">
        <v>14</v>
      </c>
      <c r="D16" s="59" t="s">
        <v>15</v>
      </c>
      <c r="E16" s="60" t="s">
        <v>16</v>
      </c>
      <c r="F16" s="60" t="s">
        <v>17</v>
      </c>
      <c r="G16" s="68" t="s">
        <v>18</v>
      </c>
    </row>
    <row r="17" spans="1:8" ht="76.5" x14ac:dyDescent="0.25">
      <c r="A17" s="78"/>
      <c r="B17" s="70" t="str">
        <f>CONCATENATE(B6, B7, B8)</f>
        <v>IMPERMEABILIZACION DE EDIFICIO B, C, BIBLIOTECA Y AIRE ACONDICIONADO EN EDIFICIO B EN EL PLANTEL QUE ALBERGA LA ESCUELA PREPARATORIA NO. 18, IDENTIFICADO CON LA CLAVE DE CENTRO DE TRABAJO 14UBH0195J, UBICADO EN LA COLONIA BALCONES DE OBLATOS, EN EL MUNICIPIO DE GUADALAJARA, JALISCO</v>
      </c>
      <c r="C17" s="3"/>
      <c r="D17" s="62"/>
      <c r="E17" s="63"/>
      <c r="F17" s="5"/>
      <c r="G17" s="4"/>
    </row>
    <row r="18" spans="1:8" x14ac:dyDescent="0.25">
      <c r="A18" s="79" t="s">
        <v>19</v>
      </c>
      <c r="B18" s="6" t="s">
        <v>20</v>
      </c>
      <c r="C18" s="7"/>
      <c r="D18" s="31"/>
      <c r="E18" s="32"/>
      <c r="F18" s="7"/>
      <c r="G18" s="8"/>
    </row>
    <row r="19" spans="1:8" s="14" customFormat="1" x14ac:dyDescent="0.25">
      <c r="A19" s="80" t="s">
        <v>21</v>
      </c>
      <c r="B19" s="9" t="s">
        <v>22</v>
      </c>
      <c r="C19" s="10"/>
      <c r="D19" s="33"/>
      <c r="E19" s="34"/>
      <c r="F19" s="11"/>
      <c r="G19" s="12"/>
      <c r="H19" s="13"/>
    </row>
    <row r="20" spans="1:8" ht="228" x14ac:dyDescent="0.25">
      <c r="A20" s="81">
        <v>344125</v>
      </c>
      <c r="B20" s="27" t="s">
        <v>44</v>
      </c>
      <c r="C20" s="28" t="s">
        <v>23</v>
      </c>
      <c r="D20" s="29">
        <v>587.77</v>
      </c>
      <c r="E20" s="30"/>
      <c r="F20" s="15"/>
      <c r="G20" s="16"/>
    </row>
    <row r="21" spans="1:8" x14ac:dyDescent="0.25">
      <c r="A21" s="79" t="s">
        <v>24</v>
      </c>
      <c r="B21" s="6" t="s">
        <v>25</v>
      </c>
      <c r="C21" s="7"/>
      <c r="D21" s="31"/>
      <c r="E21" s="32"/>
      <c r="F21" s="7"/>
      <c r="G21" s="8"/>
    </row>
    <row r="22" spans="1:8" s="14" customFormat="1" x14ac:dyDescent="0.25">
      <c r="A22" s="80" t="s">
        <v>26</v>
      </c>
      <c r="B22" s="9" t="s">
        <v>22</v>
      </c>
      <c r="C22" s="10"/>
      <c r="D22" s="33"/>
      <c r="E22" s="34"/>
      <c r="F22" s="11"/>
      <c r="G22" s="12"/>
      <c r="H22" s="13"/>
    </row>
    <row r="23" spans="1:8" ht="228" x14ac:dyDescent="0.25">
      <c r="A23" s="81">
        <v>344125</v>
      </c>
      <c r="B23" s="27" t="s">
        <v>44</v>
      </c>
      <c r="C23" s="28" t="s">
        <v>23</v>
      </c>
      <c r="D23" s="29">
        <v>200</v>
      </c>
      <c r="E23" s="30"/>
      <c r="F23" s="15"/>
      <c r="G23" s="16"/>
    </row>
    <row r="24" spans="1:8" x14ac:dyDescent="0.25">
      <c r="A24" s="79" t="s">
        <v>27</v>
      </c>
      <c r="B24" s="6" t="s">
        <v>28</v>
      </c>
      <c r="C24" s="7"/>
      <c r="D24" s="31"/>
      <c r="E24" s="32"/>
      <c r="F24" s="7"/>
      <c r="G24" s="8"/>
    </row>
    <row r="25" spans="1:8" s="14" customFormat="1" x14ac:dyDescent="0.25">
      <c r="A25" s="80" t="s">
        <v>29</v>
      </c>
      <c r="B25" s="9" t="s">
        <v>22</v>
      </c>
      <c r="C25" s="10"/>
      <c r="D25" s="33"/>
      <c r="E25" s="34"/>
      <c r="F25" s="11"/>
      <c r="G25" s="12"/>
      <c r="H25" s="13"/>
    </row>
    <row r="26" spans="1:8" ht="228" x14ac:dyDescent="0.25">
      <c r="A26" s="81">
        <v>344125</v>
      </c>
      <c r="B26" s="27" t="s">
        <v>44</v>
      </c>
      <c r="C26" s="28" t="s">
        <v>23</v>
      </c>
      <c r="D26" s="29">
        <v>587.77</v>
      </c>
      <c r="E26" s="30"/>
      <c r="F26" s="15"/>
      <c r="G26" s="16"/>
    </row>
    <row r="27" spans="1:8" x14ac:dyDescent="0.25">
      <c r="A27" s="79" t="s">
        <v>45</v>
      </c>
      <c r="B27" s="6" t="s">
        <v>30</v>
      </c>
      <c r="C27" s="7"/>
      <c r="D27" s="31"/>
      <c r="E27" s="32"/>
      <c r="F27" s="7"/>
      <c r="G27" s="8"/>
    </row>
    <row r="28" spans="1:8" s="14" customFormat="1" x14ac:dyDescent="0.25">
      <c r="A28" s="80" t="s">
        <v>31</v>
      </c>
      <c r="B28" s="9" t="s">
        <v>46</v>
      </c>
      <c r="C28" s="10"/>
      <c r="D28" s="33"/>
      <c r="E28" s="34"/>
      <c r="F28" s="11"/>
      <c r="G28" s="12"/>
      <c r="H28" s="13"/>
    </row>
    <row r="29" spans="1:8" ht="72" x14ac:dyDescent="0.25">
      <c r="A29" s="81">
        <v>534104</v>
      </c>
      <c r="B29" s="27" t="s">
        <v>47</v>
      </c>
      <c r="C29" s="28" t="s">
        <v>41</v>
      </c>
      <c r="D29" s="29">
        <v>35</v>
      </c>
      <c r="E29" s="30"/>
      <c r="F29" s="15"/>
      <c r="G29" s="16"/>
    </row>
    <row r="30" spans="1:8" ht="60" x14ac:dyDescent="0.25">
      <c r="A30" s="81">
        <v>534128</v>
      </c>
      <c r="B30" s="27" t="s">
        <v>48</v>
      </c>
      <c r="C30" s="28" t="s">
        <v>41</v>
      </c>
      <c r="D30" s="29">
        <v>20</v>
      </c>
      <c r="E30" s="30"/>
      <c r="F30" s="15"/>
      <c r="G30" s="16"/>
    </row>
    <row r="31" spans="1:8" ht="84" x14ac:dyDescent="0.25">
      <c r="A31" s="81">
        <v>536006</v>
      </c>
      <c r="B31" s="27" t="s">
        <v>49</v>
      </c>
      <c r="C31" s="28" t="s">
        <v>41</v>
      </c>
      <c r="D31" s="29">
        <v>300</v>
      </c>
      <c r="E31" s="30"/>
      <c r="F31" s="15"/>
      <c r="G31" s="16"/>
    </row>
    <row r="32" spans="1:8" ht="84" x14ac:dyDescent="0.25">
      <c r="A32" s="81">
        <v>536008</v>
      </c>
      <c r="B32" s="27" t="s">
        <v>50</v>
      </c>
      <c r="C32" s="28" t="s">
        <v>41</v>
      </c>
      <c r="D32" s="29">
        <v>90</v>
      </c>
      <c r="E32" s="30"/>
      <c r="F32" s="15"/>
      <c r="G32" s="16"/>
    </row>
    <row r="33" spans="1:7" ht="84" x14ac:dyDescent="0.25">
      <c r="A33" s="81">
        <v>536010</v>
      </c>
      <c r="B33" s="27" t="s">
        <v>51</v>
      </c>
      <c r="C33" s="28" t="s">
        <v>41</v>
      </c>
      <c r="D33" s="29">
        <v>420</v>
      </c>
      <c r="E33" s="30"/>
      <c r="F33" s="15"/>
      <c r="G33" s="16"/>
    </row>
    <row r="34" spans="1:7" ht="36" x14ac:dyDescent="0.25">
      <c r="A34" s="81">
        <v>536192</v>
      </c>
      <c r="B34" s="27" t="s">
        <v>52</v>
      </c>
      <c r="C34" s="28" t="s">
        <v>41</v>
      </c>
      <c r="D34" s="29">
        <v>2.4</v>
      </c>
      <c r="E34" s="30"/>
      <c r="F34" s="15"/>
      <c r="G34" s="16"/>
    </row>
    <row r="35" spans="1:7" ht="48" x14ac:dyDescent="0.25">
      <c r="A35" s="81">
        <v>536212</v>
      </c>
      <c r="B35" s="27" t="s">
        <v>53</v>
      </c>
      <c r="C35" s="28" t="s">
        <v>41</v>
      </c>
      <c r="D35" s="29">
        <v>110</v>
      </c>
      <c r="E35" s="30"/>
      <c r="F35" s="15"/>
      <c r="G35" s="16"/>
    </row>
    <row r="36" spans="1:7" ht="72" x14ac:dyDescent="0.25">
      <c r="A36" s="81">
        <v>540572</v>
      </c>
      <c r="B36" s="27" t="s">
        <v>54</v>
      </c>
      <c r="C36" s="28" t="s">
        <v>32</v>
      </c>
      <c r="D36" s="29">
        <v>1</v>
      </c>
      <c r="E36" s="30"/>
      <c r="F36" s="15"/>
      <c r="G36" s="16"/>
    </row>
    <row r="37" spans="1:7" ht="72" x14ac:dyDescent="0.25">
      <c r="A37" s="81">
        <v>544121</v>
      </c>
      <c r="B37" s="27" t="s">
        <v>55</v>
      </c>
      <c r="C37" s="28" t="s">
        <v>32</v>
      </c>
      <c r="D37" s="29">
        <v>11</v>
      </c>
      <c r="E37" s="30"/>
      <c r="F37" s="15"/>
      <c r="G37" s="16"/>
    </row>
    <row r="38" spans="1:7" ht="48" x14ac:dyDescent="0.25">
      <c r="A38" s="81">
        <v>906645</v>
      </c>
      <c r="B38" s="27" t="s">
        <v>56</v>
      </c>
      <c r="C38" s="28" t="s">
        <v>41</v>
      </c>
      <c r="D38" s="29">
        <v>14.4</v>
      </c>
      <c r="E38" s="30"/>
      <c r="F38" s="15"/>
      <c r="G38" s="16"/>
    </row>
    <row r="39" spans="1:7" ht="48" x14ac:dyDescent="0.25">
      <c r="A39" s="81">
        <v>907629</v>
      </c>
      <c r="B39" s="27" t="s">
        <v>57</v>
      </c>
      <c r="C39" s="28" t="s">
        <v>41</v>
      </c>
      <c r="D39" s="29">
        <v>93.5</v>
      </c>
      <c r="E39" s="30"/>
      <c r="F39" s="15"/>
      <c r="G39" s="16"/>
    </row>
    <row r="40" spans="1:7" ht="48" x14ac:dyDescent="0.25">
      <c r="A40" s="81">
        <v>928806</v>
      </c>
      <c r="B40" s="27" t="s">
        <v>58</v>
      </c>
      <c r="C40" s="28" t="s">
        <v>32</v>
      </c>
      <c r="D40" s="29">
        <v>8</v>
      </c>
      <c r="E40" s="30"/>
      <c r="F40" s="15"/>
      <c r="G40" s="16"/>
    </row>
    <row r="41" spans="1:7" ht="48" x14ac:dyDescent="0.25">
      <c r="A41" s="81">
        <v>928807</v>
      </c>
      <c r="B41" s="27" t="s">
        <v>59</v>
      </c>
      <c r="C41" s="28" t="s">
        <v>32</v>
      </c>
      <c r="D41" s="29">
        <v>4</v>
      </c>
      <c r="E41" s="30"/>
      <c r="F41" s="15"/>
      <c r="G41" s="16"/>
    </row>
    <row r="42" spans="1:7" ht="36" x14ac:dyDescent="0.25">
      <c r="A42" s="81">
        <v>972039</v>
      </c>
      <c r="B42" s="27" t="s">
        <v>60</v>
      </c>
      <c r="C42" s="28" t="s">
        <v>41</v>
      </c>
      <c r="D42" s="29">
        <v>11</v>
      </c>
      <c r="E42" s="30"/>
      <c r="F42" s="15"/>
      <c r="G42" s="16"/>
    </row>
    <row r="43" spans="1:7" ht="24" x14ac:dyDescent="0.25">
      <c r="A43" s="81">
        <v>972040</v>
      </c>
      <c r="B43" s="27" t="s">
        <v>61</v>
      </c>
      <c r="C43" s="28" t="s">
        <v>32</v>
      </c>
      <c r="D43" s="29">
        <v>22</v>
      </c>
      <c r="E43" s="30"/>
      <c r="F43" s="15"/>
      <c r="G43" s="16"/>
    </row>
    <row r="44" spans="1:7" ht="60" x14ac:dyDescent="0.25">
      <c r="A44" s="81">
        <v>972247</v>
      </c>
      <c r="B44" s="27" t="s">
        <v>62</v>
      </c>
      <c r="C44" s="28" t="s">
        <v>41</v>
      </c>
      <c r="D44" s="29">
        <v>60</v>
      </c>
      <c r="E44" s="30"/>
      <c r="F44" s="15"/>
      <c r="G44" s="16"/>
    </row>
    <row r="45" spans="1:7" ht="24" x14ac:dyDescent="0.25">
      <c r="A45" s="81">
        <v>972248</v>
      </c>
      <c r="B45" s="27" t="s">
        <v>63</v>
      </c>
      <c r="C45" s="28" t="s">
        <v>32</v>
      </c>
      <c r="D45" s="29">
        <v>8</v>
      </c>
      <c r="E45" s="30"/>
      <c r="F45" s="15"/>
      <c r="G45" s="16"/>
    </row>
    <row r="46" spans="1:7" ht="24" x14ac:dyDescent="0.25">
      <c r="A46" s="81">
        <v>972249</v>
      </c>
      <c r="B46" s="27" t="s">
        <v>64</v>
      </c>
      <c r="C46" s="28" t="s">
        <v>32</v>
      </c>
      <c r="D46" s="29">
        <v>8</v>
      </c>
      <c r="E46" s="30"/>
      <c r="F46" s="15"/>
      <c r="G46" s="16"/>
    </row>
    <row r="47" spans="1:7" ht="36" x14ac:dyDescent="0.25">
      <c r="A47" s="81">
        <v>972250</v>
      </c>
      <c r="B47" s="27" t="s">
        <v>65</v>
      </c>
      <c r="C47" s="28" t="s">
        <v>32</v>
      </c>
      <c r="D47" s="29">
        <v>4</v>
      </c>
      <c r="E47" s="30"/>
      <c r="F47" s="15"/>
      <c r="G47" s="16"/>
    </row>
    <row r="48" spans="1:7" ht="84" x14ac:dyDescent="0.25">
      <c r="A48" s="81">
        <v>974099</v>
      </c>
      <c r="B48" s="27" t="s">
        <v>66</v>
      </c>
      <c r="C48" s="28" t="s">
        <v>32</v>
      </c>
      <c r="D48" s="29">
        <v>3</v>
      </c>
      <c r="E48" s="30"/>
      <c r="F48" s="15"/>
      <c r="G48" s="16"/>
    </row>
    <row r="49" spans="1:8" ht="168" x14ac:dyDescent="0.25">
      <c r="A49" s="81">
        <v>974796</v>
      </c>
      <c r="B49" s="27" t="s">
        <v>67</v>
      </c>
      <c r="C49" s="28" t="s">
        <v>32</v>
      </c>
      <c r="D49" s="29">
        <v>8</v>
      </c>
      <c r="E49" s="30"/>
      <c r="F49" s="15"/>
      <c r="G49" s="16"/>
    </row>
    <row r="50" spans="1:8" ht="168" x14ac:dyDescent="0.25">
      <c r="A50" s="81">
        <v>974798</v>
      </c>
      <c r="B50" s="27" t="s">
        <v>68</v>
      </c>
      <c r="C50" s="28" t="s">
        <v>32</v>
      </c>
      <c r="D50" s="29">
        <v>2</v>
      </c>
      <c r="E50" s="30"/>
      <c r="F50" s="15"/>
      <c r="G50" s="16"/>
    </row>
    <row r="51" spans="1:8" ht="96" x14ac:dyDescent="0.25">
      <c r="A51" s="81">
        <v>974799</v>
      </c>
      <c r="B51" s="27" t="s">
        <v>69</v>
      </c>
      <c r="C51" s="28" t="s">
        <v>32</v>
      </c>
      <c r="D51" s="29">
        <v>7</v>
      </c>
      <c r="E51" s="30"/>
      <c r="F51" s="15"/>
      <c r="G51" s="16"/>
    </row>
    <row r="52" spans="1:8" x14ac:dyDescent="0.25">
      <c r="A52" s="79" t="s">
        <v>33</v>
      </c>
      <c r="B52" s="6" t="s">
        <v>70</v>
      </c>
      <c r="C52" s="7"/>
      <c r="D52" s="31"/>
      <c r="E52" s="32"/>
      <c r="F52" s="7"/>
      <c r="G52" s="8"/>
    </row>
    <row r="53" spans="1:8" s="14" customFormat="1" x14ac:dyDescent="0.25">
      <c r="A53" s="80" t="s">
        <v>34</v>
      </c>
      <c r="B53" s="9" t="s">
        <v>71</v>
      </c>
      <c r="C53" s="10"/>
      <c r="D53" s="33"/>
      <c r="E53" s="34"/>
      <c r="F53" s="11"/>
      <c r="G53" s="12"/>
      <c r="H53" s="13"/>
    </row>
    <row r="54" spans="1:8" ht="84" x14ac:dyDescent="0.25">
      <c r="A54" s="81">
        <v>536014</v>
      </c>
      <c r="B54" s="27" t="s">
        <v>72</v>
      </c>
      <c r="C54" s="28" t="s">
        <v>41</v>
      </c>
      <c r="D54" s="29">
        <v>95</v>
      </c>
      <c r="E54" s="30"/>
      <c r="F54" s="15"/>
      <c r="G54" s="16"/>
    </row>
    <row r="55" spans="1:8" ht="84" x14ac:dyDescent="0.25">
      <c r="A55" s="81">
        <v>538032</v>
      </c>
      <c r="B55" s="27" t="s">
        <v>73</v>
      </c>
      <c r="C55" s="28" t="s">
        <v>41</v>
      </c>
      <c r="D55" s="29">
        <v>113.98</v>
      </c>
      <c r="E55" s="30"/>
      <c r="F55" s="15"/>
      <c r="G55" s="16"/>
    </row>
    <row r="56" spans="1:8" ht="48" x14ac:dyDescent="0.25">
      <c r="A56" s="81">
        <v>543059</v>
      </c>
      <c r="B56" s="27" t="s">
        <v>74</v>
      </c>
      <c r="C56" s="28" t="s">
        <v>32</v>
      </c>
      <c r="D56" s="29">
        <v>1</v>
      </c>
      <c r="E56" s="30"/>
      <c r="F56" s="15"/>
      <c r="G56" s="16"/>
    </row>
    <row r="57" spans="1:8" x14ac:dyDescent="0.25">
      <c r="A57" s="82"/>
    </row>
    <row r="58" spans="1:8" x14ac:dyDescent="0.25">
      <c r="A58" s="82"/>
    </row>
    <row r="59" spans="1:8" x14ac:dyDescent="0.25">
      <c r="A59" s="82"/>
    </row>
    <row r="60" spans="1:8" s="26" customFormat="1" x14ac:dyDescent="0.25">
      <c r="A60" s="83"/>
      <c r="B60" s="44" t="s">
        <v>35</v>
      </c>
      <c r="C60" s="25"/>
      <c r="D60" s="25"/>
      <c r="E60" s="25"/>
      <c r="F60" s="64"/>
      <c r="G60" s="69"/>
    </row>
    <row r="61" spans="1:8" ht="76.5" x14ac:dyDescent="0.25">
      <c r="A61" s="78"/>
      <c r="B61" s="75" t="str">
        <f t="shared" ref="A61:B63" si="0">B17</f>
        <v>IMPERMEABILIZACION DE EDIFICIO B, C, BIBLIOTECA Y AIRE ACONDICIONADO EN EDIFICIO B EN EL PLANTEL QUE ALBERGA LA ESCUELA PREPARATORIA NO. 18, IDENTIFICADO CON LA CLAVE DE CENTRO DE TRABAJO 14UBH0195J, UBICADO EN LA COLONIA BALCONES DE OBLATOS, EN EL MUNICIPIO DE GUADALAJARA, JALISCO</v>
      </c>
      <c r="C61" s="17"/>
      <c r="D61" s="62"/>
      <c r="E61" s="63"/>
      <c r="F61" s="5"/>
      <c r="G61" s="4"/>
    </row>
    <row r="62" spans="1:8" x14ac:dyDescent="0.25">
      <c r="A62" s="79" t="str">
        <f t="shared" si="0"/>
        <v>B</v>
      </c>
      <c r="B62" s="18" t="str">
        <f t="shared" si="0"/>
        <v>EDIFICIO B</v>
      </c>
      <c r="C62" s="19"/>
      <c r="D62" s="31"/>
      <c r="E62" s="32"/>
      <c r="F62" s="19"/>
      <c r="G62" s="8"/>
    </row>
    <row r="63" spans="1:8" x14ac:dyDescent="0.25">
      <c r="A63" s="80" t="str">
        <f t="shared" si="0"/>
        <v>B.01</v>
      </c>
      <c r="B63" s="20" t="str">
        <f t="shared" si="0"/>
        <v xml:space="preserve">ENTREPISOS, CUBIERTA Y ACABADOS DE AZOTEA         </v>
      </c>
      <c r="C63" s="21"/>
      <c r="D63" s="33"/>
      <c r="E63" s="34"/>
      <c r="F63" s="22"/>
      <c r="G63" s="12"/>
    </row>
    <row r="64" spans="1:8" x14ac:dyDescent="0.25">
      <c r="A64" s="79" t="str">
        <f t="shared" ref="A64:B65" si="1">A21</f>
        <v>BIB</v>
      </c>
      <c r="B64" s="18" t="str">
        <f t="shared" si="1"/>
        <v>BIBLIOTECA</v>
      </c>
      <c r="C64" s="19"/>
      <c r="D64" s="31"/>
      <c r="E64" s="32"/>
      <c r="F64" s="19"/>
      <c r="G64" s="8"/>
    </row>
    <row r="65" spans="1:7" x14ac:dyDescent="0.25">
      <c r="A65" s="80" t="str">
        <f t="shared" si="1"/>
        <v>BIB.01</v>
      </c>
      <c r="B65" s="20" t="str">
        <f t="shared" si="1"/>
        <v xml:space="preserve">ENTREPISOS, CUBIERTA Y ACABADOS DE AZOTEA         </v>
      </c>
      <c r="C65" s="21"/>
      <c r="D65" s="33"/>
      <c r="E65" s="34"/>
      <c r="F65" s="22"/>
      <c r="G65" s="12"/>
    </row>
    <row r="66" spans="1:7" x14ac:dyDescent="0.25">
      <c r="A66" s="79" t="str">
        <f t="shared" ref="A66:B67" si="2">A24</f>
        <v>C</v>
      </c>
      <c r="B66" s="18" t="str">
        <f t="shared" si="2"/>
        <v>EDIFICIO C</v>
      </c>
      <c r="C66" s="19"/>
      <c r="D66" s="31"/>
      <c r="E66" s="32"/>
      <c r="F66" s="19"/>
      <c r="G66" s="8"/>
    </row>
    <row r="67" spans="1:7" x14ac:dyDescent="0.25">
      <c r="A67" s="80" t="str">
        <f t="shared" si="2"/>
        <v>C.01</v>
      </c>
      <c r="B67" s="20" t="str">
        <f t="shared" si="2"/>
        <v xml:space="preserve">ENTREPISOS, CUBIERTA Y ACABADOS DE AZOTEA         </v>
      </c>
      <c r="C67" s="21"/>
      <c r="D67" s="33"/>
      <c r="E67" s="34"/>
      <c r="F67" s="22"/>
      <c r="G67" s="12"/>
    </row>
    <row r="68" spans="1:7" x14ac:dyDescent="0.25">
      <c r="A68" s="79" t="str">
        <f t="shared" ref="A68:B69" si="3">A27</f>
        <v>CON</v>
      </c>
      <c r="B68" s="18" t="str">
        <f t="shared" si="3"/>
        <v>CONJUNTO</v>
      </c>
      <c r="C68" s="19"/>
      <c r="D68" s="31"/>
      <c r="E68" s="32"/>
      <c r="F68" s="19"/>
      <c r="G68" s="8"/>
    </row>
    <row r="69" spans="1:7" x14ac:dyDescent="0.25">
      <c r="A69" s="80" t="str">
        <f t="shared" si="3"/>
        <v>CNJ.01</v>
      </c>
      <c r="B69" s="20" t="str">
        <f t="shared" si="3"/>
        <v xml:space="preserve">EQUIPOS ELE., E. DE A/A. Y REP. DE INSTALACIÓN. </v>
      </c>
      <c r="C69" s="21"/>
      <c r="D69" s="33"/>
      <c r="E69" s="34"/>
      <c r="F69" s="22"/>
      <c r="G69" s="12"/>
    </row>
    <row r="70" spans="1:7" x14ac:dyDescent="0.25">
      <c r="A70" s="79" t="str">
        <f t="shared" ref="A70:B71" si="4">A52</f>
        <v>02</v>
      </c>
      <c r="B70" s="18" t="str">
        <f t="shared" si="4"/>
        <v>RED ELÉCTRICA</v>
      </c>
      <c r="C70" s="19"/>
      <c r="D70" s="31"/>
      <c r="E70" s="32"/>
      <c r="F70" s="19"/>
      <c r="G70" s="8"/>
    </row>
    <row r="71" spans="1:7" x14ac:dyDescent="0.25">
      <c r="A71" s="80" t="str">
        <f t="shared" si="4"/>
        <v>02.01</v>
      </c>
      <c r="B71" s="20" t="str">
        <f t="shared" si="4"/>
        <v xml:space="preserve">INSTALACIÓN ELÉCTRICA EN OBRA EXTERIOR            </v>
      </c>
      <c r="C71" s="21"/>
      <c r="D71" s="33"/>
      <c r="E71" s="34"/>
      <c r="F71" s="22"/>
      <c r="G71" s="12"/>
    </row>
    <row r="72" spans="1:7" x14ac:dyDescent="0.25">
      <c r="A72" s="80"/>
      <c r="B72" s="20"/>
      <c r="C72" s="21"/>
      <c r="D72" s="33"/>
      <c r="E72" s="34"/>
      <c r="F72" s="22"/>
      <c r="G72" s="12"/>
    </row>
    <row r="73" spans="1:7" x14ac:dyDescent="0.25">
      <c r="A73" s="80"/>
      <c r="B73" s="20"/>
      <c r="C73" s="21"/>
      <c r="D73" s="33"/>
      <c r="E73" s="34"/>
      <c r="F73" s="22"/>
      <c r="G73" s="12"/>
    </row>
    <row r="74" spans="1:7" x14ac:dyDescent="0.25">
      <c r="A74" s="80"/>
      <c r="B74" s="20"/>
      <c r="C74" s="21"/>
      <c r="D74" s="33"/>
      <c r="E74" s="34"/>
      <c r="F74" s="22"/>
      <c r="G74" s="12"/>
    </row>
    <row r="75" spans="1:7" x14ac:dyDescent="0.25">
      <c r="A75" s="80"/>
      <c r="B75" s="20"/>
      <c r="C75" s="21"/>
      <c r="D75" s="33"/>
      <c r="E75" s="34"/>
      <c r="F75" s="22"/>
      <c r="G75" s="12"/>
    </row>
    <row r="76" spans="1:7" x14ac:dyDescent="0.25">
      <c r="A76" s="80"/>
      <c r="B76" s="20"/>
      <c r="C76" s="21"/>
      <c r="D76" s="33"/>
      <c r="E76" s="34"/>
      <c r="F76" s="22"/>
      <c r="G76" s="12"/>
    </row>
    <row r="77" spans="1:7" x14ac:dyDescent="0.25">
      <c r="A77" s="80"/>
      <c r="B77" s="20"/>
      <c r="C77" s="21"/>
      <c r="D77" s="33"/>
      <c r="E77" s="34"/>
      <c r="F77" s="22"/>
      <c r="G77" s="12"/>
    </row>
    <row r="78" spans="1:7" x14ac:dyDescent="0.25">
      <c r="A78" s="80"/>
      <c r="B78" s="20"/>
      <c r="C78" s="21"/>
      <c r="D78" s="33"/>
      <c r="E78" s="34"/>
      <c r="F78" s="22"/>
      <c r="G78" s="12"/>
    </row>
    <row r="79" spans="1:7" x14ac:dyDescent="0.25">
      <c r="A79" s="80"/>
      <c r="B79" s="20"/>
      <c r="C79" s="21"/>
      <c r="D79" s="33"/>
      <c r="E79" s="34"/>
      <c r="F79" s="22"/>
      <c r="G79" s="12"/>
    </row>
    <row r="80" spans="1:7" x14ac:dyDescent="0.25">
      <c r="A80" s="80"/>
      <c r="B80" s="20"/>
      <c r="C80" s="21"/>
      <c r="D80" s="33"/>
      <c r="E80" s="34"/>
      <c r="F80" s="22"/>
      <c r="G80" s="12"/>
    </row>
    <row r="81" spans="1:9" x14ac:dyDescent="0.25">
      <c r="A81" s="80"/>
      <c r="B81" s="20"/>
      <c r="C81" s="21"/>
      <c r="D81" s="33"/>
      <c r="E81" s="34"/>
      <c r="F81" s="22"/>
      <c r="G81" s="12"/>
    </row>
    <row r="82" spans="1:9" x14ac:dyDescent="0.25">
      <c r="A82" s="74"/>
      <c r="B82" s="20"/>
      <c r="C82" s="21"/>
      <c r="D82" s="33"/>
      <c r="E82" s="34"/>
      <c r="F82" s="22"/>
      <c r="G82" s="12"/>
    </row>
    <row r="83" spans="1:9" x14ac:dyDescent="0.25">
      <c r="A83" s="74"/>
      <c r="B83" s="20"/>
      <c r="C83" s="21"/>
      <c r="D83" s="33"/>
      <c r="E83" s="34"/>
      <c r="F83" s="22"/>
      <c r="G83" s="12"/>
    </row>
    <row r="84" spans="1:9" x14ac:dyDescent="0.25">
      <c r="A84" s="74"/>
      <c r="B84" s="20"/>
      <c r="C84" s="21"/>
      <c r="D84" s="33"/>
      <c r="E84" s="34"/>
      <c r="F84" s="22"/>
      <c r="G84" s="12"/>
    </row>
    <row r="86" spans="1:9" s="24" customFormat="1" ht="12.75" x14ac:dyDescent="0.25">
      <c r="A86" s="84" t="s">
        <v>36</v>
      </c>
      <c r="B86" s="84"/>
      <c r="C86" s="84"/>
      <c r="D86" s="84"/>
      <c r="E86" s="84"/>
      <c r="F86" s="61" t="s">
        <v>37</v>
      </c>
      <c r="G86" s="69"/>
      <c r="H86" s="23"/>
      <c r="I86" s="23"/>
    </row>
    <row r="87" spans="1:9" s="24" customFormat="1" ht="12.75" x14ac:dyDescent="0.25">
      <c r="A87" s="85"/>
      <c r="B87" s="85"/>
      <c r="C87" s="85"/>
      <c r="D87" s="85"/>
      <c r="E87" s="85"/>
      <c r="F87" s="61" t="s">
        <v>38</v>
      </c>
      <c r="G87" s="69"/>
    </row>
    <row r="88" spans="1:9" s="24" customFormat="1" ht="12.75" x14ac:dyDescent="0.25">
      <c r="A88" s="85"/>
      <c r="B88" s="85"/>
      <c r="C88" s="85"/>
      <c r="D88" s="85"/>
      <c r="E88" s="85"/>
      <c r="F88" s="61" t="s">
        <v>39</v>
      </c>
      <c r="G88" s="69"/>
    </row>
  </sheetData>
  <sheetProtection formatCells="0" formatColumns="0" formatRows="0" insertColumns="0" insertRows="0" insertHyperlinks="0" deleteColumns="0" deleteRows="0" sort="0" autoFilter="0" pivotTables="0"/>
  <autoFilter ref="A16:G88"/>
  <mergeCells count="9">
    <mergeCell ref="A86:E86"/>
    <mergeCell ref="A87:E88"/>
    <mergeCell ref="A14:G14"/>
    <mergeCell ref="C1:F1"/>
    <mergeCell ref="C10:F10"/>
    <mergeCell ref="C11:F11"/>
    <mergeCell ref="C12:F12"/>
    <mergeCell ref="B6:B9"/>
    <mergeCell ref="C2:F4"/>
  </mergeCells>
  <printOptions horizontalCentered="1"/>
  <pageMargins left="0.19685039370078741" right="0.19685039370078741" top="0.19685039370078741" bottom="0.27559055118110237" header="0" footer="7.874015748031496E-2"/>
  <pageSetup scale="76" fitToHeight="0" orientation="landscape" r:id="rId1"/>
  <headerFooter>
    <oddFooter>&amp;CPágina &amp;P de &amp;N</oddFooter>
  </headerFooter>
  <rowBreaks count="1" manualBreakCount="1">
    <brk id="5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conceptos</vt:lpstr>
      <vt:lpstr>conceptos!Área_de_impresión</vt:lpstr>
      <vt:lpstr>conceptos!Títulos_a_imprimir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 Alejandro Ayon Murillo</dc:creator>
  <cp:keywords/>
  <dc:description/>
  <cp:lastModifiedBy>ChavarinJL</cp:lastModifiedBy>
  <cp:lastPrinted>2019-05-10T17:27:14Z</cp:lastPrinted>
  <dcterms:created xsi:type="dcterms:W3CDTF">2019-03-15T07:48:47Z</dcterms:created>
  <dcterms:modified xsi:type="dcterms:W3CDTF">2019-05-15T14:49:48Z</dcterms:modified>
  <cp:category/>
</cp:coreProperties>
</file>